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Z\EVZ 30\Ausschreibungen\2026\V0161-2026_BIBA_Werkzeugmaschinen_EFRE_IdEaL\Leistungsbeschreibung\Anlagen\"/>
    </mc:Choice>
  </mc:AlternateContent>
  <xr:revisionPtr revIDLastSave="0" documentId="8_{41E27EC3-879E-433E-866D-8DBA654662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Tabelle1!$A$9:$P$74</definedName>
    <definedName name="_xlnm.Print_Area" localSheetId="0">Tabelle1!$A$1:$J$73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2" i="1" l="1"/>
  <c r="B71" i="1"/>
  <c r="B70" i="1"/>
  <c r="G70" i="1"/>
</calcChain>
</file>

<file path=xl/sharedStrings.xml><?xml version="1.0" encoding="utf-8"?>
<sst xmlns="http://schemas.openxmlformats.org/spreadsheetml/2006/main" count="204" uniqueCount="142">
  <si>
    <t>_______________________</t>
  </si>
  <si>
    <t>Bieter:</t>
  </si>
  <si>
    <t>Produktbezeichnung:</t>
  </si>
  <si>
    <t>Position</t>
  </si>
  <si>
    <t>Artikel / Gegenstand / Leistung</t>
  </si>
  <si>
    <t>Mindestens/ 
Maximal</t>
  </si>
  <si>
    <t>Größe/ Anzahl</t>
  </si>
  <si>
    <t>erfüllt</t>
  </si>
  <si>
    <t>nicht erfüllt</t>
  </si>
  <si>
    <t>Muss Kriterien</t>
  </si>
  <si>
    <t>6.1</t>
  </si>
  <si>
    <t>6.2</t>
  </si>
  <si>
    <t>M</t>
  </si>
  <si>
    <t>7.1</t>
  </si>
  <si>
    <t>7.2</t>
  </si>
  <si>
    <t>Max.</t>
  </si>
  <si>
    <t xml:space="preserve">Min. </t>
  </si>
  <si>
    <t>B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</si>
  <si>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</si>
  <si>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</si>
  <si>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</si>
  <si>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</si>
  <si>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</si>
  <si>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</si>
  <si>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</si>
  <si>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</si>
  <si>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</si>
  <si>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3.2</t>
  </si>
  <si>
    <t>3.3</t>
  </si>
  <si>
    <t>3.4</t>
  </si>
  <si>
    <t>5.2</t>
  </si>
  <si>
    <t>5.3</t>
  </si>
  <si>
    <t>1.8</t>
  </si>
  <si>
    <t>1.9</t>
  </si>
  <si>
    <t>Min.</t>
  </si>
  <si>
    <t>Ergonomie:</t>
  </si>
  <si>
    <t>5.4</t>
  </si>
  <si>
    <t>1.10</t>
  </si>
  <si>
    <t>1.11</t>
  </si>
  <si>
    <t>1.12</t>
  </si>
  <si>
    <t>1.13</t>
  </si>
  <si>
    <t>1.14</t>
  </si>
  <si>
    <t>1.15</t>
  </si>
  <si>
    <t>Presskraft</t>
  </si>
  <si>
    <t>Abkantlänge</t>
  </si>
  <si>
    <t>1,5m</t>
  </si>
  <si>
    <t>40t</t>
  </si>
  <si>
    <t>Materialeinschub/-durchgang</t>
  </si>
  <si>
    <t>1,3m</t>
  </si>
  <si>
    <t>Abstand tisch-Pressbalken</t>
  </si>
  <si>
    <t>0,5m</t>
  </si>
  <si>
    <t>Ausladung</t>
  </si>
  <si>
    <t>0,25m</t>
  </si>
  <si>
    <t>Arbeitshöhe</t>
  </si>
  <si>
    <t>Y-Achse</t>
  </si>
  <si>
    <t>X-Achse</t>
  </si>
  <si>
    <t>R-Achse</t>
  </si>
  <si>
    <t>0,002mm</t>
  </si>
  <si>
    <t>0,02mm</t>
  </si>
  <si>
    <t>Hub Y-Achse</t>
  </si>
  <si>
    <t>0,21m</t>
  </si>
  <si>
    <t>Verfahrweg X-Achse</t>
  </si>
  <si>
    <t>0,24m</t>
  </si>
  <si>
    <t>Anschlagbereich in X</t>
  </si>
  <si>
    <t>Verfahrweg R-Achse</t>
  </si>
  <si>
    <t>0,15m</t>
  </si>
  <si>
    <t>Höhe</t>
  </si>
  <si>
    <t>Gewicht</t>
  </si>
  <si>
    <t>Steh- und Sitzhilfe</t>
  </si>
  <si>
    <t>Auflagetisch</t>
  </si>
  <si>
    <t>Beleuchtung</t>
  </si>
  <si>
    <t>Werkzeugschrank</t>
  </si>
  <si>
    <t>Winkelmessungen</t>
  </si>
  <si>
    <t>Elektromechanischer Antrieb</t>
  </si>
  <si>
    <t>Klimatisierter Schaltschrank</t>
  </si>
  <si>
    <t>Bedieneinheit mit Fußtaster</t>
  </si>
  <si>
    <t>USB-Schnittstellen</t>
  </si>
  <si>
    <t>Verfahrwege:</t>
  </si>
  <si>
    <t>Messsysteme:</t>
  </si>
  <si>
    <t>2.2</t>
  </si>
  <si>
    <t>2.3</t>
  </si>
  <si>
    <t>4.1</t>
  </si>
  <si>
    <t>4.2</t>
  </si>
  <si>
    <t>4.3</t>
  </si>
  <si>
    <t>4.4</t>
  </si>
  <si>
    <t>4.5</t>
  </si>
  <si>
    <t>4.6</t>
  </si>
  <si>
    <t>Biegemaschine, Abmessungen und Gewicht:</t>
  </si>
  <si>
    <t>1.16</t>
  </si>
  <si>
    <t>Automatische Werkzeugklemmung</t>
  </si>
  <si>
    <t>Erhöhter Z-Vorschub durch optisches Sicherheitssystem</t>
  </si>
  <si>
    <t>Optische Anzeige des Positionierbereiches bei der Abarbeitung des Biegeprogramms</t>
  </si>
  <si>
    <t>Software &amp; Schnittstellen:</t>
  </si>
  <si>
    <t>Offline-Programmiersoftware für einen Arbeitsplatz</t>
  </si>
  <si>
    <t>Softwareupdates online durchführbar</t>
  </si>
  <si>
    <t>Breite</t>
  </si>
  <si>
    <t>1,2m</t>
  </si>
  <si>
    <t>1.17</t>
  </si>
  <si>
    <t>1.18</t>
  </si>
  <si>
    <t>1.19</t>
  </si>
  <si>
    <t>7.3</t>
  </si>
  <si>
    <t>7.4</t>
  </si>
  <si>
    <t>0,9m</t>
  </si>
  <si>
    <t>Gewährleistung 12 Monate</t>
  </si>
  <si>
    <t>CNC-Maschinensteuerung (Computerized Numerical Control), keine Manuelle Maschine</t>
  </si>
  <si>
    <t>Dateisystem und -ablage für verschiedene Bediener einrichtbar</t>
  </si>
  <si>
    <r>
      <rPr>
        <b/>
        <sz val="14"/>
        <color theme="1"/>
        <rFont val="Calibri"/>
        <family val="2"/>
        <scheme val="minor"/>
      </rPr>
      <t>Blechbiegemaschine</t>
    </r>
    <r>
      <rPr>
        <sz val="11"/>
        <color theme="1"/>
        <rFont val="Calibri"/>
        <family val="2"/>
        <scheme val="minor"/>
      </rPr>
      <t xml:space="preserve">
Mit Angebotsabgabe ist eine detaillierte technische Beschreibung der Maschine einzureichen.</t>
    </r>
  </si>
  <si>
    <t>Bewertungsmaßstab</t>
  </si>
  <si>
    <t>3,3m</t>
  </si>
  <si>
    <t>6,5t</t>
  </si>
  <si>
    <t>25 Punkte: Im Lieferumfang enthalten
0 Punkte: Extern zu beschaffen</t>
  </si>
  <si>
    <t>100 Punkte: Vorhanden
0 Punkte: Nicht vorhanden</t>
  </si>
  <si>
    <t>Werkzeuganzeige beim Rüsten</t>
  </si>
  <si>
    <t>Länge</t>
  </si>
  <si>
    <t>Optische Biegelinienanzeige (Laser, Spaltlampe, etc.)</t>
  </si>
  <si>
    <t xml:space="preserve">Max. </t>
  </si>
  <si>
    <t>2,5m</t>
  </si>
  <si>
    <t>0,3m</t>
  </si>
  <si>
    <t>0,1m</t>
  </si>
  <si>
    <t>10 Jahre</t>
  </si>
  <si>
    <t>Verfügbarkeit von Ersatzteilen und Zubehör</t>
  </si>
  <si>
    <t>Gesamtzahl "M":</t>
  </si>
  <si>
    <t>Gesamtzahl "B":</t>
  </si>
  <si>
    <t>Gesamtzahl Kat.:</t>
  </si>
  <si>
    <t>5.1</t>
  </si>
  <si>
    <t>25 Punkte: Vorhanden
0 Punkte: Nicht vorhanden</t>
  </si>
  <si>
    <t>Anmerkungsfeld</t>
  </si>
  <si>
    <t>Nutzbare Einbauhöhe - Hub</t>
  </si>
  <si>
    <t>Längenmesssystem Y-Achse (Anschlag)</t>
  </si>
  <si>
    <t>M= Muss-,
B= Bewertungs-Kriterium</t>
  </si>
  <si>
    <t>Dienstleistungen:</t>
  </si>
  <si>
    <t>Genauigkeit:</t>
  </si>
  <si>
    <t>erreichte Punktzahl</t>
  </si>
  <si>
    <t>Gesamtpunktzahl der Bewertungskriterien</t>
  </si>
  <si>
    <t>Erreichte Gesamtpunktzahl 
der Bewertungskriterien</t>
  </si>
  <si>
    <t xml:space="preserve">Online-Service:
Möglichkeit der Ferndiagnose von Maschinenfehlern/ zur Programmierunterstützung im direkten Gespräch in Bild und Ton über sicher VPN Verbindung an den Tagen von Montag bis Freitag, jeweils in den Zeiten von 08:00 bis 17:00 Uhr. </t>
  </si>
  <si>
    <r>
      <t xml:space="preserve">50 Punkte: </t>
    </r>
    <r>
      <rPr>
        <sz val="11"/>
        <color theme="1"/>
        <rFont val="Calibri"/>
        <family val="2"/>
        <scheme val="minor"/>
      </rPr>
      <t xml:space="preserve">Min. eine der beispielhaft erwähnten Schnittstellen ist vorhanden
0 Punkte: Keine der beispielhaft erwähnten Schnittstellen ist vorhanden </t>
    </r>
  </si>
  <si>
    <r>
      <t xml:space="preserve">Roboter-Schnittstellen </t>
    </r>
    <r>
      <rPr>
        <sz val="11"/>
        <color theme="1"/>
        <rFont val="Calibri"/>
        <family val="2"/>
        <scheme val="minor"/>
      </rPr>
      <t>(Bspw. OPC UA, PROFINET, MQTT, ROS/ROS-Industrial)</t>
    </r>
  </si>
  <si>
    <t>XX.XX.XXXX</t>
  </si>
  <si>
    <t>Lieferfrist</t>
  </si>
  <si>
    <t>8.1.</t>
  </si>
  <si>
    <t xml:space="preserve">Die Lieferung, Montage, Inbetriebnahme inkl. Installation der erforderlichen Software muss spätestens bis 15.12.2026 erfolgen. Die voraussichtliche Lieferfrist ist im Anmerkungsfeld anzugeben.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</si>
</sst>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%&quot;"/>
    <numFmt numFmtId="165" formatCode="0.00\ &quot;Punkte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2" borderId="1" xfId="0" quotePrefix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 wrapText="1"/>
    </xf>
    <xf numFmtId="0" fontId="8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" fontId="9" fillId="2" borderId="1" xfId="0" quotePrefix="1" applyNumberFormat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2" borderId="16" xfId="0" applyFill="1" applyBorder="1"/>
    <xf numFmtId="0" fontId="13" fillId="0" borderId="7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0" fillId="0" borderId="20" xfId="0" applyFont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1" fillId="2" borderId="26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2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0" fillId="2" borderId="8" xfId="0" quotePrefix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73031</xdr:colOff>
      <xdr:row>1</xdr:row>
      <xdr:rowOff>44760</xdr:rowOff>
    </xdr:from>
    <xdr:to>
      <xdr:col>9</xdr:col>
      <xdr:colOff>789877</xdr:colOff>
      <xdr:row>5</xdr:row>
      <xdr:rowOff>165097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400404E-D07B-4652-A77E-21BE437E2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0281" y="235260"/>
          <a:ext cx="4091417" cy="882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7"/>
  <sheetViews>
    <sheetView tabSelected="1" view="pageLayout" zoomScale="70" zoomScaleNormal="85" zoomScalePageLayoutView="70" workbookViewId="0">
      <selection activeCell="C4" sqref="C4"/>
    </sheetView>
  </sheetViews>
  <sheetFormatPr baseColWidth="10" defaultRowHeight="15" x14ac:dyDescent="0.25"/>
  <cols>
    <col min="1" max="1" width="16.5703125" bestFit="1" customWidth="1"/>
    <col min="2" max="2" width="14.28515625" customWidth="1"/>
    <col min="3" max="3" width="75.7109375" bestFit="1" customWidth="1"/>
    <col min="4" max="4" width="15.85546875" customWidth="1"/>
    <col min="5" max="5" width="23.42578125" customWidth="1"/>
    <col min="6" max="6" width="25.85546875" customWidth="1"/>
    <col min="7" max="7" width="24.42578125" style="88" customWidth="1"/>
    <col min="8" max="8" width="11.140625" customWidth="1"/>
    <col min="9" max="9" width="11.28515625" customWidth="1"/>
    <col min="10" max="10" width="21.5703125" customWidth="1"/>
    <col min="11" max="11" width="24.5703125" customWidth="1"/>
    <col min="14" max="14" width="23.5703125" customWidth="1"/>
  </cols>
  <sheetData>
    <row r="1" spans="1:30" x14ac:dyDescent="0.25">
      <c r="A1" s="1"/>
      <c r="B1" s="1"/>
      <c r="C1" s="1"/>
      <c r="D1" s="1"/>
      <c r="E1" s="1"/>
      <c r="F1" s="2"/>
      <c r="G1" s="9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/>
      <c r="B2" s="1"/>
      <c r="C2" s="1"/>
      <c r="E2" s="1"/>
      <c r="F2" s="1"/>
      <c r="G2" s="8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/>
      <c r="B3" s="1"/>
      <c r="C3" s="1"/>
      <c r="D3" s="1"/>
      <c r="E3" s="2"/>
      <c r="F3" s="2"/>
      <c r="G3" s="9"/>
      <c r="H3" s="2"/>
      <c r="I3" s="2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3" t="s">
        <v>1</v>
      </c>
      <c r="C4" s="2" t="s">
        <v>0</v>
      </c>
      <c r="D4" s="1"/>
      <c r="E4" s="1"/>
      <c r="F4" s="1"/>
      <c r="G4" s="86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2"/>
      <c r="B5" s="2"/>
      <c r="C5" s="2"/>
      <c r="D5" s="31"/>
      <c r="E5" s="3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2"/>
      <c r="B6" s="3" t="s">
        <v>2</v>
      </c>
      <c r="C6" s="2" t="s">
        <v>0</v>
      </c>
      <c r="D6" s="30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thickBot="1" x14ac:dyDescent="0.3">
      <c r="A7" s="72"/>
      <c r="B7" s="72"/>
      <c r="C7" s="72"/>
      <c r="D7" s="72"/>
      <c r="E7" s="72"/>
      <c r="F7" s="72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25">
      <c r="A8" s="2"/>
      <c r="B8" s="2"/>
      <c r="C8" s="2"/>
      <c r="D8" s="2"/>
      <c r="E8" s="2"/>
      <c r="F8" s="2"/>
      <c r="G8" s="87"/>
      <c r="H8" s="145" t="s">
        <v>9</v>
      </c>
      <c r="I8" s="146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30" ht="45" x14ac:dyDescent="0.25">
      <c r="A9" s="6" t="s">
        <v>3</v>
      </c>
      <c r="B9" s="5" t="s">
        <v>129</v>
      </c>
      <c r="C9" s="6" t="s">
        <v>4</v>
      </c>
      <c r="D9" s="5" t="s">
        <v>5</v>
      </c>
      <c r="E9" s="5" t="s">
        <v>6</v>
      </c>
      <c r="F9" s="15" t="s">
        <v>107</v>
      </c>
      <c r="G9" s="116" t="s">
        <v>132</v>
      </c>
      <c r="H9" s="71" t="s">
        <v>7</v>
      </c>
      <c r="I9" s="12" t="s">
        <v>8</v>
      </c>
      <c r="J9" s="11" t="s">
        <v>126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30" ht="38.25" customHeight="1" x14ac:dyDescent="0.25">
      <c r="A10" s="7">
        <v>0</v>
      </c>
      <c r="B10" s="8"/>
      <c r="C10" s="147" t="s">
        <v>106</v>
      </c>
      <c r="D10" s="148"/>
      <c r="E10" s="148"/>
      <c r="F10" s="17"/>
      <c r="G10" s="75"/>
      <c r="H10" s="61"/>
      <c r="I10" s="61"/>
      <c r="J10" s="2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30" x14ac:dyDescent="0.25">
      <c r="A11" s="47">
        <v>1</v>
      </c>
      <c r="B11" s="47"/>
      <c r="C11" s="131" t="s">
        <v>87</v>
      </c>
      <c r="D11" s="149"/>
      <c r="E11" s="149"/>
      <c r="F11" s="57"/>
      <c r="G11" s="76"/>
      <c r="H11" s="62"/>
      <c r="I11" s="62"/>
      <c r="J11" s="5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30" x14ac:dyDescent="0.25">
      <c r="A12" s="35" t="s">
        <v>18</v>
      </c>
      <c r="B12" s="34" t="s">
        <v>12</v>
      </c>
      <c r="C12" s="36" t="s">
        <v>113</v>
      </c>
      <c r="D12" s="37" t="s">
        <v>15</v>
      </c>
      <c r="E12" s="38" t="s">
        <v>108</v>
      </c>
      <c r="F12" s="40"/>
      <c r="G12" s="77"/>
      <c r="H12" s="90"/>
      <c r="I12" s="38"/>
      <c r="J12" s="2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30" x14ac:dyDescent="0.25">
      <c r="A13" s="35" t="s">
        <v>19</v>
      </c>
      <c r="B13" s="34" t="s">
        <v>12</v>
      </c>
      <c r="C13" s="36" t="s">
        <v>95</v>
      </c>
      <c r="D13" s="37" t="s">
        <v>115</v>
      </c>
      <c r="E13" s="38" t="s">
        <v>116</v>
      </c>
      <c r="F13" s="40"/>
      <c r="G13" s="77"/>
      <c r="H13" s="90"/>
      <c r="I13" s="38"/>
      <c r="J13" s="2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30" x14ac:dyDescent="0.25">
      <c r="A14" s="35" t="s">
        <v>20</v>
      </c>
      <c r="B14" s="34" t="s">
        <v>12</v>
      </c>
      <c r="C14" s="37" t="s">
        <v>66</v>
      </c>
      <c r="D14" s="37" t="s">
        <v>15</v>
      </c>
      <c r="E14" s="36" t="s">
        <v>108</v>
      </c>
      <c r="F14" s="37"/>
      <c r="G14" s="78"/>
      <c r="H14" s="91"/>
      <c r="I14" s="39"/>
      <c r="J14" s="2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30" x14ac:dyDescent="0.25">
      <c r="A15" s="35" t="s">
        <v>21</v>
      </c>
      <c r="B15" s="34" t="s">
        <v>12</v>
      </c>
      <c r="C15" s="37" t="s">
        <v>67</v>
      </c>
      <c r="D15" s="37" t="s">
        <v>15</v>
      </c>
      <c r="E15" s="36" t="s">
        <v>109</v>
      </c>
      <c r="F15" s="37"/>
      <c r="G15" s="78"/>
      <c r="H15" s="91"/>
      <c r="I15" s="39"/>
      <c r="J15" s="2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30" x14ac:dyDescent="0.25">
      <c r="A16" s="35" t="s">
        <v>22</v>
      </c>
      <c r="B16" s="34" t="s">
        <v>12</v>
      </c>
      <c r="C16" s="37" t="s">
        <v>43</v>
      </c>
      <c r="D16" s="37" t="s">
        <v>16</v>
      </c>
      <c r="E16" s="36" t="s">
        <v>46</v>
      </c>
      <c r="F16" s="37"/>
      <c r="G16" s="78"/>
      <c r="H16" s="91"/>
      <c r="I16" s="39"/>
      <c r="J16" s="2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35" t="s">
        <v>23</v>
      </c>
      <c r="B17" s="34" t="s">
        <v>12</v>
      </c>
      <c r="C17" s="37" t="s">
        <v>44</v>
      </c>
      <c r="D17" s="37" t="s">
        <v>16</v>
      </c>
      <c r="E17" s="36" t="s">
        <v>45</v>
      </c>
      <c r="F17" s="37"/>
      <c r="G17" s="78"/>
      <c r="H17" s="91"/>
      <c r="I17" s="39"/>
      <c r="J17" s="2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35" t="s">
        <v>24</v>
      </c>
      <c r="B18" s="34" t="s">
        <v>12</v>
      </c>
      <c r="C18" s="37" t="s">
        <v>47</v>
      </c>
      <c r="D18" s="37" t="s">
        <v>16</v>
      </c>
      <c r="E18" s="36" t="s">
        <v>48</v>
      </c>
      <c r="F18" s="37"/>
      <c r="G18" s="78"/>
      <c r="H18" s="91"/>
      <c r="I18" s="39"/>
      <c r="J18" s="2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35" t="s">
        <v>32</v>
      </c>
      <c r="B19" s="34" t="s">
        <v>12</v>
      </c>
      <c r="C19" s="37" t="s">
        <v>49</v>
      </c>
      <c r="D19" s="37" t="s">
        <v>16</v>
      </c>
      <c r="E19" s="36" t="s">
        <v>50</v>
      </c>
      <c r="F19" s="37"/>
      <c r="G19" s="78"/>
      <c r="H19" s="91"/>
      <c r="I19" s="39"/>
      <c r="J19" s="2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35" t="s">
        <v>33</v>
      </c>
      <c r="B20" s="34" t="s">
        <v>12</v>
      </c>
      <c r="C20" s="36" t="s">
        <v>127</v>
      </c>
      <c r="D20" s="37" t="s">
        <v>34</v>
      </c>
      <c r="E20" s="36" t="s">
        <v>117</v>
      </c>
      <c r="F20" s="40"/>
      <c r="G20" s="77"/>
      <c r="H20" s="90"/>
      <c r="I20" s="38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35" t="s">
        <v>37</v>
      </c>
      <c r="B21" s="34" t="s">
        <v>12</v>
      </c>
      <c r="C21" s="37" t="s">
        <v>51</v>
      </c>
      <c r="D21" s="37" t="s">
        <v>16</v>
      </c>
      <c r="E21" s="36" t="s">
        <v>52</v>
      </c>
      <c r="F21" s="37"/>
      <c r="G21" s="78"/>
      <c r="H21" s="91"/>
      <c r="I21" s="39"/>
      <c r="J21" s="2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35" t="s">
        <v>38</v>
      </c>
      <c r="B22" s="34" t="s">
        <v>12</v>
      </c>
      <c r="C22" s="37" t="s">
        <v>53</v>
      </c>
      <c r="D22" s="40" t="s">
        <v>16</v>
      </c>
      <c r="E22" s="41" t="s">
        <v>102</v>
      </c>
      <c r="F22" s="40"/>
      <c r="G22" s="77"/>
      <c r="H22" s="90"/>
      <c r="I22" s="38"/>
      <c r="J22" s="2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35" t="s">
        <v>39</v>
      </c>
      <c r="B23" s="34" t="s">
        <v>12</v>
      </c>
      <c r="C23" s="37" t="s">
        <v>53</v>
      </c>
      <c r="D23" s="42" t="s">
        <v>15</v>
      </c>
      <c r="E23" s="43" t="s">
        <v>96</v>
      </c>
      <c r="F23" s="42"/>
      <c r="G23" s="77"/>
      <c r="H23" s="92"/>
      <c r="I23" s="68"/>
      <c r="J23" s="2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35" t="s">
        <v>40</v>
      </c>
      <c r="B24" s="34" t="s">
        <v>12</v>
      </c>
      <c r="C24" s="128" t="s">
        <v>73</v>
      </c>
      <c r="D24" s="128"/>
      <c r="E24" s="129"/>
      <c r="F24" s="64"/>
      <c r="G24" s="78"/>
      <c r="H24" s="93"/>
      <c r="I24" s="65"/>
      <c r="J24" s="1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35" t="s">
        <v>41</v>
      </c>
      <c r="B25" s="34" t="s">
        <v>12</v>
      </c>
      <c r="C25" s="128" t="s">
        <v>74</v>
      </c>
      <c r="D25" s="128"/>
      <c r="E25" s="129"/>
      <c r="F25" s="64"/>
      <c r="G25" s="78"/>
      <c r="H25" s="93"/>
      <c r="I25" s="65"/>
      <c r="J25" s="1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45" x14ac:dyDescent="0.25">
      <c r="A26" s="115" t="s">
        <v>42</v>
      </c>
      <c r="B26" s="34" t="s">
        <v>17</v>
      </c>
      <c r="C26" s="129" t="s">
        <v>89</v>
      </c>
      <c r="D26" s="134"/>
      <c r="E26" s="134"/>
      <c r="F26" s="42" t="s">
        <v>125</v>
      </c>
      <c r="G26" s="77"/>
      <c r="H26" s="92"/>
      <c r="I26" s="68"/>
      <c r="J26" s="1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60" x14ac:dyDescent="0.25">
      <c r="A27" s="115" t="s">
        <v>88</v>
      </c>
      <c r="B27" s="34" t="s">
        <v>17</v>
      </c>
      <c r="C27" s="128" t="s">
        <v>71</v>
      </c>
      <c r="D27" s="128"/>
      <c r="E27" s="129"/>
      <c r="F27" s="42" t="s">
        <v>110</v>
      </c>
      <c r="G27" s="77"/>
      <c r="H27" s="92"/>
      <c r="I27" s="68"/>
      <c r="J27" s="1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115" t="s">
        <v>97</v>
      </c>
      <c r="B28" s="34" t="s">
        <v>12</v>
      </c>
      <c r="C28" s="128" t="s">
        <v>104</v>
      </c>
      <c r="D28" s="128"/>
      <c r="E28" s="129"/>
      <c r="F28" s="64"/>
      <c r="G28" s="78"/>
      <c r="H28" s="93"/>
      <c r="I28" s="65"/>
      <c r="J28" s="2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115" t="s">
        <v>98</v>
      </c>
      <c r="B29" s="34" t="s">
        <v>12</v>
      </c>
      <c r="C29" s="129" t="s">
        <v>90</v>
      </c>
      <c r="D29" s="134"/>
      <c r="E29" s="134"/>
      <c r="F29" s="64"/>
      <c r="G29" s="78"/>
      <c r="H29" s="93"/>
      <c r="I29" s="65"/>
      <c r="J29" s="1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115" t="s">
        <v>99</v>
      </c>
      <c r="B30" s="34" t="s">
        <v>12</v>
      </c>
      <c r="C30" s="150" t="s">
        <v>105</v>
      </c>
      <c r="D30" s="150"/>
      <c r="E30" s="139"/>
      <c r="F30" s="63"/>
      <c r="G30" s="79"/>
      <c r="H30" s="94"/>
      <c r="I30" s="66"/>
      <c r="J30" s="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44"/>
      <c r="B31" s="45"/>
      <c r="C31" s="46"/>
      <c r="D31" s="46"/>
      <c r="E31" s="95"/>
      <c r="F31" s="95"/>
      <c r="G31" s="80"/>
      <c r="H31" s="96"/>
      <c r="I31" s="46"/>
      <c r="J31" s="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47">
        <v>2</v>
      </c>
      <c r="B32" s="47"/>
      <c r="C32" s="130" t="s">
        <v>131</v>
      </c>
      <c r="D32" s="130"/>
      <c r="E32" s="131"/>
      <c r="F32" s="57"/>
      <c r="G32" s="76"/>
      <c r="H32" s="62"/>
      <c r="I32" s="62"/>
      <c r="J32" s="5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35" t="s">
        <v>25</v>
      </c>
      <c r="B33" s="34" t="s">
        <v>12</v>
      </c>
      <c r="C33" s="37" t="s">
        <v>54</v>
      </c>
      <c r="D33" s="37" t="s">
        <v>15</v>
      </c>
      <c r="E33" s="37" t="s">
        <v>57</v>
      </c>
      <c r="F33" s="37"/>
      <c r="G33" s="78"/>
      <c r="H33" s="91"/>
      <c r="I33" s="39"/>
      <c r="J33" s="2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35" t="s">
        <v>79</v>
      </c>
      <c r="B34" s="34" t="s">
        <v>12</v>
      </c>
      <c r="C34" s="37" t="s">
        <v>55</v>
      </c>
      <c r="D34" s="37" t="s">
        <v>15</v>
      </c>
      <c r="E34" s="37" t="s">
        <v>58</v>
      </c>
      <c r="F34" s="37"/>
      <c r="G34" s="78"/>
      <c r="H34" s="91"/>
      <c r="I34" s="39"/>
      <c r="J34" s="2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35" t="s">
        <v>80</v>
      </c>
      <c r="B35" s="34" t="s">
        <v>12</v>
      </c>
      <c r="C35" s="36" t="s">
        <v>56</v>
      </c>
      <c r="D35" s="37" t="s">
        <v>15</v>
      </c>
      <c r="E35" s="37" t="s">
        <v>118</v>
      </c>
      <c r="F35" s="102"/>
      <c r="G35" s="77"/>
      <c r="H35" s="90"/>
      <c r="I35" s="38"/>
      <c r="J35" s="2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A36" s="44"/>
      <c r="B36" s="45"/>
      <c r="C36" s="46"/>
      <c r="D36" s="46"/>
      <c r="E36" s="89"/>
      <c r="F36" s="103"/>
      <c r="G36" s="80"/>
      <c r="H36" s="46"/>
      <c r="I36" s="46"/>
      <c r="J36" s="2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47">
        <v>3</v>
      </c>
      <c r="B37" s="47"/>
      <c r="C37" s="130" t="s">
        <v>77</v>
      </c>
      <c r="D37" s="130"/>
      <c r="E37" s="131"/>
      <c r="F37" s="104"/>
      <c r="G37" s="76"/>
      <c r="H37" s="62"/>
      <c r="I37" s="62"/>
      <c r="J37" s="5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35" t="s">
        <v>26</v>
      </c>
      <c r="B38" s="34" t="s">
        <v>12</v>
      </c>
      <c r="C38" s="37" t="s">
        <v>59</v>
      </c>
      <c r="D38" s="37" t="s">
        <v>34</v>
      </c>
      <c r="E38" s="37" t="s">
        <v>60</v>
      </c>
      <c r="F38" s="105"/>
      <c r="G38" s="78"/>
      <c r="H38" s="91"/>
      <c r="I38" s="39"/>
      <c r="J38" s="2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5">
      <c r="A39" s="35" t="s">
        <v>27</v>
      </c>
      <c r="B39" s="34" t="s">
        <v>12</v>
      </c>
      <c r="C39" s="37" t="s">
        <v>61</v>
      </c>
      <c r="D39" s="37" t="s">
        <v>34</v>
      </c>
      <c r="E39" s="37" t="s">
        <v>62</v>
      </c>
      <c r="F39" s="105"/>
      <c r="G39" s="78"/>
      <c r="H39" s="91"/>
      <c r="I39" s="39"/>
      <c r="J39" s="2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5">
      <c r="A40" s="35" t="s">
        <v>28</v>
      </c>
      <c r="B40" s="34" t="s">
        <v>12</v>
      </c>
      <c r="C40" s="37" t="s">
        <v>63</v>
      </c>
      <c r="D40" s="37" t="s">
        <v>15</v>
      </c>
      <c r="E40" s="37" t="s">
        <v>50</v>
      </c>
      <c r="F40" s="105"/>
      <c r="G40" s="78"/>
      <c r="H40" s="91"/>
      <c r="I40" s="39"/>
      <c r="J40" s="2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5">
      <c r="A41" s="35" t="s">
        <v>29</v>
      </c>
      <c r="B41" s="34" t="s">
        <v>12</v>
      </c>
      <c r="C41" s="37" t="s">
        <v>64</v>
      </c>
      <c r="D41" s="37" t="s">
        <v>34</v>
      </c>
      <c r="E41" s="37" t="s">
        <v>65</v>
      </c>
      <c r="F41" s="105"/>
      <c r="G41" s="78"/>
      <c r="H41" s="91"/>
      <c r="I41" s="39"/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25">
      <c r="A42" s="44"/>
      <c r="B42" s="45"/>
      <c r="C42" s="46"/>
      <c r="D42" s="46"/>
      <c r="E42" s="46"/>
      <c r="F42" s="106"/>
      <c r="G42" s="80"/>
      <c r="H42" s="46"/>
      <c r="I42" s="46"/>
      <c r="J42" s="2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25">
      <c r="A43" s="47">
        <v>4</v>
      </c>
      <c r="B43" s="47"/>
      <c r="C43" s="130" t="s">
        <v>35</v>
      </c>
      <c r="D43" s="130"/>
      <c r="E43" s="131"/>
      <c r="F43" s="104"/>
      <c r="G43" s="76"/>
      <c r="H43" s="62"/>
      <c r="I43" s="62"/>
      <c r="J43" s="5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30" x14ac:dyDescent="0.25">
      <c r="A44" s="35" t="s">
        <v>81</v>
      </c>
      <c r="B44" s="34" t="s">
        <v>17</v>
      </c>
      <c r="C44" s="128" t="s">
        <v>68</v>
      </c>
      <c r="D44" s="128"/>
      <c r="E44" s="129"/>
      <c r="F44" s="107" t="s">
        <v>111</v>
      </c>
      <c r="G44" s="77"/>
      <c r="H44" s="92"/>
      <c r="I44" s="68"/>
      <c r="J44" s="1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5">
      <c r="A45" s="35" t="s">
        <v>82</v>
      </c>
      <c r="B45" s="34" t="s">
        <v>12</v>
      </c>
      <c r="C45" s="128" t="s">
        <v>69</v>
      </c>
      <c r="D45" s="128"/>
      <c r="E45" s="129"/>
      <c r="F45" s="108"/>
      <c r="G45" s="78"/>
      <c r="H45" s="93"/>
      <c r="I45" s="65"/>
      <c r="J45" s="1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25">
      <c r="A46" s="35" t="s">
        <v>83</v>
      </c>
      <c r="B46" s="34" t="s">
        <v>12</v>
      </c>
      <c r="C46" s="128" t="s">
        <v>70</v>
      </c>
      <c r="D46" s="128"/>
      <c r="E46" s="129"/>
      <c r="F46" s="108"/>
      <c r="G46" s="78"/>
      <c r="H46" s="93"/>
      <c r="I46" s="65"/>
      <c r="J46" s="1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25">
      <c r="A47" s="35" t="s">
        <v>84</v>
      </c>
      <c r="B47" s="34" t="s">
        <v>12</v>
      </c>
      <c r="C47" s="128" t="s">
        <v>75</v>
      </c>
      <c r="D47" s="128"/>
      <c r="E47" s="129"/>
      <c r="F47" s="108"/>
      <c r="G47" s="78"/>
      <c r="H47" s="93"/>
      <c r="I47" s="65"/>
      <c r="J47" s="1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32.1" customHeight="1" x14ac:dyDescent="0.25">
      <c r="A48" s="35" t="s">
        <v>85</v>
      </c>
      <c r="B48" s="34" t="s">
        <v>12</v>
      </c>
      <c r="C48" s="128" t="s">
        <v>112</v>
      </c>
      <c r="D48" s="128"/>
      <c r="E48" s="129"/>
      <c r="F48" s="108"/>
      <c r="G48" s="78"/>
      <c r="H48" s="93"/>
      <c r="I48" s="65"/>
      <c r="J48" s="2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25">
      <c r="A49" s="35" t="s">
        <v>86</v>
      </c>
      <c r="B49" s="34" t="s">
        <v>12</v>
      </c>
      <c r="C49" s="129" t="s">
        <v>91</v>
      </c>
      <c r="D49" s="134"/>
      <c r="E49" s="134"/>
      <c r="F49" s="108"/>
      <c r="G49" s="78"/>
      <c r="H49" s="93"/>
      <c r="I49" s="65"/>
      <c r="J49" s="1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25">
      <c r="A50" s="44"/>
      <c r="B50" s="45"/>
      <c r="C50" s="46"/>
      <c r="D50" s="46"/>
      <c r="E50" s="95"/>
      <c r="F50" s="109"/>
      <c r="G50" s="80"/>
      <c r="H50" s="46"/>
      <c r="I50" s="46"/>
      <c r="J50" s="2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25">
      <c r="A51" s="47">
        <v>5</v>
      </c>
      <c r="B51" s="47"/>
      <c r="C51" s="135" t="s">
        <v>92</v>
      </c>
      <c r="D51" s="135"/>
      <c r="E51" s="136"/>
      <c r="F51" s="110"/>
      <c r="G51" s="81"/>
      <c r="H51" s="59"/>
      <c r="I51" s="59"/>
      <c r="J51" s="6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6.4" customHeight="1" x14ac:dyDescent="0.25">
      <c r="A52" s="35" t="s">
        <v>124</v>
      </c>
      <c r="B52" s="34" t="s">
        <v>17</v>
      </c>
      <c r="C52" s="151" t="s">
        <v>137</v>
      </c>
      <c r="D52" s="151"/>
      <c r="E52" s="152"/>
      <c r="F52" s="107" t="s">
        <v>136</v>
      </c>
      <c r="G52" s="77"/>
      <c r="H52" s="92"/>
      <c r="I52" s="68"/>
      <c r="J52" s="1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25">
      <c r="A53" s="35" t="s">
        <v>30</v>
      </c>
      <c r="B53" s="34" t="s">
        <v>12</v>
      </c>
      <c r="C53" s="128" t="s">
        <v>76</v>
      </c>
      <c r="D53" s="128"/>
      <c r="E53" s="129"/>
      <c r="F53" s="108"/>
      <c r="G53" s="78"/>
      <c r="H53" s="93"/>
      <c r="I53" s="65"/>
      <c r="J53" s="1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25">
      <c r="A54" s="35" t="s">
        <v>31</v>
      </c>
      <c r="B54" s="33" t="s">
        <v>12</v>
      </c>
      <c r="C54" s="128" t="s">
        <v>114</v>
      </c>
      <c r="D54" s="128"/>
      <c r="E54" s="129"/>
      <c r="F54" s="107"/>
      <c r="G54" s="77"/>
      <c r="H54" s="92"/>
      <c r="I54" s="68"/>
      <c r="J54" s="1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25">
      <c r="A55" s="35" t="s">
        <v>36</v>
      </c>
      <c r="B55" s="34" t="s">
        <v>12</v>
      </c>
      <c r="C55" s="129" t="s">
        <v>93</v>
      </c>
      <c r="D55" s="134"/>
      <c r="E55" s="134"/>
      <c r="F55" s="108"/>
      <c r="G55" s="78"/>
      <c r="H55" s="93"/>
      <c r="I55" s="65"/>
      <c r="J55" s="1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25">
      <c r="A56" s="44"/>
      <c r="B56" s="45"/>
      <c r="C56" s="46"/>
      <c r="D56" s="46"/>
      <c r="E56" s="95"/>
      <c r="F56" s="109"/>
      <c r="G56" s="80"/>
      <c r="H56" s="46"/>
      <c r="I56" s="46"/>
      <c r="J56" s="2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25">
      <c r="A57" s="47">
        <v>6</v>
      </c>
      <c r="B57" s="47"/>
      <c r="C57" s="130" t="s">
        <v>78</v>
      </c>
      <c r="D57" s="130"/>
      <c r="E57" s="131"/>
      <c r="F57" s="104"/>
      <c r="G57" s="76"/>
      <c r="H57" s="62"/>
      <c r="I57" s="62"/>
      <c r="J57" s="5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25">
      <c r="A58" s="35" t="s">
        <v>10</v>
      </c>
      <c r="B58" s="34" t="s">
        <v>12</v>
      </c>
      <c r="C58" s="128" t="s">
        <v>72</v>
      </c>
      <c r="D58" s="128"/>
      <c r="E58" s="129"/>
      <c r="F58" s="108"/>
      <c r="G58" s="78"/>
      <c r="H58" s="93"/>
      <c r="I58" s="65"/>
      <c r="J58" s="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30" x14ac:dyDescent="0.25">
      <c r="A59" s="35" t="s">
        <v>11</v>
      </c>
      <c r="B59" s="34" t="s">
        <v>17</v>
      </c>
      <c r="C59" s="128" t="s">
        <v>128</v>
      </c>
      <c r="D59" s="128"/>
      <c r="E59" s="129"/>
      <c r="F59" s="107" t="s">
        <v>125</v>
      </c>
      <c r="G59" s="77"/>
      <c r="H59" s="92"/>
      <c r="I59" s="68"/>
      <c r="J59" s="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25">
      <c r="A60" s="44"/>
      <c r="B60" s="45"/>
      <c r="C60" s="46"/>
      <c r="D60" s="46"/>
      <c r="E60" s="95"/>
      <c r="F60" s="109"/>
      <c r="G60" s="80"/>
      <c r="H60" s="46"/>
      <c r="I60" s="46"/>
      <c r="J60" s="2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47">
        <v>7</v>
      </c>
      <c r="B61" s="47"/>
      <c r="C61" s="137" t="s">
        <v>130</v>
      </c>
      <c r="D61" s="138"/>
      <c r="E61" s="138"/>
      <c r="F61" s="111"/>
      <c r="G61" s="82"/>
      <c r="H61" s="48"/>
      <c r="I61" s="48"/>
      <c r="J61" s="2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51" customHeight="1" x14ac:dyDescent="0.25">
      <c r="A62" s="49" t="s">
        <v>13</v>
      </c>
      <c r="B62" s="34" t="s">
        <v>12</v>
      </c>
      <c r="C62" s="132" t="s">
        <v>135</v>
      </c>
      <c r="D62" s="133"/>
      <c r="E62" s="133"/>
      <c r="F62" s="112"/>
      <c r="G62" s="83"/>
      <c r="H62" s="67"/>
      <c r="I62" s="119"/>
      <c r="J62" s="12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50" t="s">
        <v>14</v>
      </c>
      <c r="B63" s="34" t="s">
        <v>12</v>
      </c>
      <c r="C63" s="132" t="s">
        <v>103</v>
      </c>
      <c r="D63" s="133"/>
      <c r="E63" s="133"/>
      <c r="F63" s="112"/>
      <c r="G63" s="83"/>
      <c r="H63" s="67"/>
      <c r="I63" s="119"/>
      <c r="J63" s="1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49" t="s">
        <v>100</v>
      </c>
      <c r="B64" s="34" t="s">
        <v>12</v>
      </c>
      <c r="C64" s="139" t="s">
        <v>94</v>
      </c>
      <c r="D64" s="140"/>
      <c r="E64" s="140"/>
      <c r="F64" s="113"/>
      <c r="G64" s="84"/>
      <c r="H64" s="69"/>
      <c r="I64" s="125"/>
      <c r="J64" s="1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8" x14ac:dyDescent="0.25">
      <c r="A65" s="50" t="s">
        <v>101</v>
      </c>
      <c r="B65" s="34" t="s">
        <v>12</v>
      </c>
      <c r="C65" s="51" t="s">
        <v>120</v>
      </c>
      <c r="D65" s="37" t="s">
        <v>34</v>
      </c>
      <c r="E65" s="36" t="s">
        <v>119</v>
      </c>
      <c r="F65" s="112"/>
      <c r="G65" s="83"/>
      <c r="H65" s="67"/>
      <c r="I65" s="119"/>
      <c r="J65" s="2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8" x14ac:dyDescent="0.25">
      <c r="A66" s="44"/>
      <c r="B66" s="45"/>
      <c r="C66" s="46"/>
      <c r="D66" s="46"/>
      <c r="E66" s="95"/>
      <c r="F66" s="109"/>
      <c r="G66" s="80"/>
      <c r="H66" s="46"/>
      <c r="I66" s="46"/>
      <c r="J66" s="2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8" x14ac:dyDescent="0.25">
      <c r="A67" s="47">
        <v>8</v>
      </c>
      <c r="B67" s="47"/>
      <c r="C67" s="137" t="s">
        <v>139</v>
      </c>
      <c r="D67" s="138"/>
      <c r="E67" s="138"/>
      <c r="F67" s="111"/>
      <c r="G67" s="82"/>
      <c r="H67" s="48"/>
      <c r="I67" s="48"/>
      <c r="J67" s="2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8" ht="48" customHeight="1" x14ac:dyDescent="0.25">
      <c r="A68" s="120" t="s">
        <v>140</v>
      </c>
      <c r="B68" s="118" t="s">
        <v>12</v>
      </c>
      <c r="C68" s="143" t="s">
        <v>141</v>
      </c>
      <c r="D68" s="134"/>
      <c r="E68" s="144" t="s">
        <v>138</v>
      </c>
      <c r="F68" s="127"/>
      <c r="G68" s="121"/>
      <c r="H68" s="122"/>
      <c r="I68" s="123"/>
      <c r="J68" s="12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8" ht="15.75" thickBot="1" x14ac:dyDescent="0.3">
      <c r="A69" s="52"/>
      <c r="B69" s="45"/>
      <c r="C69" s="53"/>
      <c r="D69" s="54"/>
      <c r="E69" s="54"/>
      <c r="F69" s="117"/>
      <c r="G69" s="85"/>
      <c r="H69" s="55"/>
      <c r="I69" s="55"/>
      <c r="J69" s="1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8" ht="18.75" x14ac:dyDescent="0.25">
      <c r="A70" s="50" t="s">
        <v>121</v>
      </c>
      <c r="B70" s="34">
        <f>COUNTIFS(B11:B68,"M")</f>
        <v>38</v>
      </c>
      <c r="C70" s="55"/>
      <c r="D70" s="56"/>
      <c r="E70" s="74"/>
      <c r="F70" s="114">
        <v>225</v>
      </c>
      <c r="G70" s="73">
        <f>SUM(G12:G65)</f>
        <v>0</v>
      </c>
      <c r="H70" s="70"/>
      <c r="I70" s="45"/>
      <c r="J70" s="1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8" ht="45.75" thickBot="1" x14ac:dyDescent="0.3">
      <c r="A71" s="4" t="s">
        <v>122</v>
      </c>
      <c r="B71" s="16">
        <f>COUNTIFS(B11:B68,"B")</f>
        <v>5</v>
      </c>
      <c r="C71" s="20"/>
      <c r="D71" s="21"/>
      <c r="E71" s="2"/>
      <c r="F71" s="97" t="s">
        <v>133</v>
      </c>
      <c r="G71" s="98" t="s">
        <v>134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8" x14ac:dyDescent="0.25">
      <c r="A72" s="4" t="s">
        <v>123</v>
      </c>
      <c r="B72" s="16">
        <f>SUM(B70:B71)</f>
        <v>43</v>
      </c>
      <c r="C72" s="99"/>
      <c r="D72" s="141"/>
      <c r="E72" s="141"/>
      <c r="F72" s="100"/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8" s="2" customFormat="1" ht="51.95" customHeight="1" x14ac:dyDescent="0.25">
      <c r="A73" s="9"/>
      <c r="C73" s="142"/>
      <c r="D73" s="142"/>
      <c r="E73" s="142"/>
      <c r="F73" s="101"/>
      <c r="G73" s="9"/>
    </row>
    <row r="74" spans="1:28" s="2" customFormat="1" x14ac:dyDescent="0.25">
      <c r="A74" s="18"/>
      <c r="B74" s="1"/>
      <c r="G74" s="9"/>
    </row>
    <row r="75" spans="1:28" x14ac:dyDescent="0.25">
      <c r="A75" s="2"/>
      <c r="B75" s="2"/>
      <c r="C75" s="2"/>
      <c r="D75" s="2"/>
      <c r="E75" s="2"/>
      <c r="F75" s="2"/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5">
      <c r="A76" s="2"/>
      <c r="B76" s="2"/>
      <c r="C76" s="2"/>
      <c r="D76" s="2"/>
      <c r="E76" s="2"/>
      <c r="F76" s="2"/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5">
      <c r="A77" s="2"/>
      <c r="B77" s="2"/>
      <c r="C77" s="2"/>
      <c r="D77" s="2"/>
      <c r="E77" s="2"/>
      <c r="F77" s="2"/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5">
      <c r="A78" s="2"/>
      <c r="B78" s="2"/>
      <c r="C78" s="2"/>
      <c r="D78" s="2"/>
      <c r="E78" s="2"/>
      <c r="F78" s="2"/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5">
      <c r="A79" s="2"/>
      <c r="B79" s="2"/>
      <c r="C79" s="2"/>
      <c r="D79" s="2"/>
      <c r="E79" s="2"/>
      <c r="F79" s="2"/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25">
      <c r="A80" s="2"/>
      <c r="B80" s="2"/>
      <c r="C80" s="2"/>
      <c r="D80" s="2"/>
      <c r="E80" s="2"/>
      <c r="F80" s="2"/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5">
      <c r="A81" s="2"/>
      <c r="B81" s="2"/>
      <c r="C81" s="2"/>
      <c r="D81" s="2"/>
      <c r="E81" s="2"/>
      <c r="F81" s="2"/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5">
      <c r="A82" s="2"/>
      <c r="B82" s="2"/>
      <c r="C82" s="2"/>
      <c r="D82" s="2"/>
      <c r="E82" s="2"/>
      <c r="F82" s="2"/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5">
      <c r="A83" s="2"/>
      <c r="B83" s="2"/>
      <c r="C83" s="2"/>
      <c r="D83" s="2"/>
      <c r="E83" s="2"/>
      <c r="F83" s="2"/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5">
      <c r="A84" s="2"/>
      <c r="B84" s="2"/>
      <c r="C84" s="2"/>
      <c r="D84" s="2"/>
      <c r="E84" s="2"/>
      <c r="F84" s="2"/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5">
      <c r="A85" s="2"/>
      <c r="B85" s="2"/>
      <c r="C85" s="2"/>
      <c r="D85" s="2"/>
      <c r="E85" s="2"/>
      <c r="F85" s="2"/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5">
      <c r="A86" s="2"/>
      <c r="B86" s="2"/>
      <c r="C86" s="2"/>
      <c r="D86" s="2"/>
      <c r="E86" s="2"/>
      <c r="F86" s="2"/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5">
      <c r="A87" s="2"/>
      <c r="B87" s="2"/>
      <c r="C87" s="2"/>
      <c r="D87" s="2"/>
      <c r="E87" s="2"/>
      <c r="F87" s="2"/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5">
      <c r="A88" s="2"/>
      <c r="B88" s="2"/>
      <c r="C88" s="2"/>
      <c r="D88" s="2"/>
      <c r="E88" s="2"/>
      <c r="F88" s="2"/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5">
      <c r="A89" s="2"/>
      <c r="B89" s="2"/>
      <c r="C89" s="2"/>
      <c r="D89" s="2"/>
      <c r="E89" s="2"/>
      <c r="F89" s="2"/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5">
      <c r="A90" s="2"/>
      <c r="B90" s="2"/>
      <c r="C90" s="2"/>
      <c r="D90" s="2"/>
      <c r="E90" s="2"/>
      <c r="F90" s="2"/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5">
      <c r="A91" s="2"/>
      <c r="B91" s="2"/>
      <c r="C91" s="2"/>
      <c r="D91" s="2"/>
      <c r="E91" s="2"/>
      <c r="F91" s="2"/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5">
      <c r="A92" s="2"/>
      <c r="B92" s="2"/>
      <c r="C92" s="2"/>
      <c r="D92" s="2"/>
      <c r="E92" s="2"/>
      <c r="F92" s="2"/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5">
      <c r="A93" s="2"/>
      <c r="B93" s="2"/>
      <c r="C93" s="2"/>
      <c r="D93" s="2"/>
      <c r="E93" s="2"/>
      <c r="F93" s="2"/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5">
      <c r="A94" s="2"/>
      <c r="B94" s="2"/>
      <c r="C94" s="2"/>
      <c r="D94" s="2"/>
      <c r="E94" s="2"/>
      <c r="F94" s="2"/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5">
      <c r="A95" s="2"/>
      <c r="B95" s="2"/>
      <c r="C95" s="2"/>
      <c r="D95" s="2"/>
      <c r="E95" s="2"/>
      <c r="F95" s="2"/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5">
      <c r="A96" s="2"/>
      <c r="B96" s="2"/>
      <c r="C96" s="2"/>
      <c r="D96" s="2"/>
      <c r="E96" s="2"/>
      <c r="F96" s="2"/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42" x14ac:dyDescent="0.25">
      <c r="A97" s="2"/>
      <c r="B97" s="2"/>
      <c r="C97" s="2"/>
      <c r="D97" s="2"/>
      <c r="E97" s="2"/>
      <c r="F97" s="2"/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42" x14ac:dyDescent="0.25">
      <c r="A98" s="2"/>
      <c r="B98" s="2"/>
      <c r="C98" s="2"/>
      <c r="D98" s="2"/>
      <c r="E98" s="2"/>
      <c r="F98" s="2"/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42" x14ac:dyDescent="0.25">
      <c r="A99" s="2"/>
      <c r="B99" s="2"/>
      <c r="C99" s="2"/>
      <c r="D99" s="2"/>
      <c r="E99" s="2"/>
      <c r="F99" s="2"/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42" x14ac:dyDescent="0.25">
      <c r="A100" s="2"/>
      <c r="B100" s="2"/>
      <c r="C100" s="2"/>
      <c r="D100" s="2"/>
      <c r="E100" s="2"/>
      <c r="F100" s="2"/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42" x14ac:dyDescent="0.25">
      <c r="A101" s="2"/>
      <c r="B101" s="2"/>
      <c r="C101" s="2"/>
      <c r="D101" s="2"/>
      <c r="E101" s="2"/>
      <c r="F101" s="2"/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42" x14ac:dyDescent="0.25">
      <c r="A102" s="2"/>
      <c r="B102" s="2"/>
      <c r="C102" s="2"/>
      <c r="D102" s="2"/>
      <c r="E102" s="2"/>
      <c r="F102" s="2"/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42" x14ac:dyDescent="0.25">
      <c r="A103" s="2"/>
      <c r="B103" s="2"/>
      <c r="C103" s="2"/>
      <c r="D103" s="2"/>
      <c r="E103" s="2"/>
      <c r="F103" s="2"/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42" x14ac:dyDescent="0.25">
      <c r="A104" s="2"/>
      <c r="B104" s="2"/>
      <c r="C104" s="2"/>
      <c r="D104" s="2"/>
      <c r="E104" s="2"/>
      <c r="F104" s="2"/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42" x14ac:dyDescent="0.25">
      <c r="A105" s="2"/>
      <c r="B105" s="2"/>
      <c r="C105" s="2"/>
      <c r="D105" s="2"/>
      <c r="E105" s="2"/>
      <c r="F105" s="2"/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42" x14ac:dyDescent="0.25">
      <c r="A106" s="2"/>
      <c r="B106" s="2"/>
      <c r="C106" s="2"/>
      <c r="D106" s="2"/>
      <c r="E106" s="2"/>
      <c r="F106" s="2"/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42" x14ac:dyDescent="0.25">
      <c r="A107" s="2"/>
      <c r="B107" s="2"/>
      <c r="C107" s="2"/>
      <c r="D107" s="2"/>
      <c r="E107" s="2"/>
      <c r="F107" s="2"/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42" x14ac:dyDescent="0.25">
      <c r="A108" s="2"/>
      <c r="B108" s="2"/>
      <c r="C108" s="2"/>
      <c r="D108" s="2"/>
      <c r="E108" s="2"/>
      <c r="F108" s="2"/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42" x14ac:dyDescent="0.25">
      <c r="A109" s="2"/>
      <c r="B109" s="2"/>
      <c r="C109" s="2"/>
      <c r="D109" s="2"/>
      <c r="E109" s="2"/>
      <c r="F109" s="2"/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42" x14ac:dyDescent="0.25">
      <c r="A110" s="2"/>
      <c r="B110" s="2"/>
      <c r="C110" s="2"/>
      <c r="D110" s="2"/>
      <c r="E110" s="2"/>
      <c r="F110" s="2"/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x14ac:dyDescent="0.25">
      <c r="A111" s="2"/>
      <c r="B111" s="2"/>
      <c r="C111" s="2"/>
      <c r="D111" s="2"/>
      <c r="E111" s="2"/>
      <c r="F111" s="2"/>
      <c r="G111" s="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x14ac:dyDescent="0.25">
      <c r="A112" s="2"/>
      <c r="B112" s="2"/>
      <c r="C112" s="2"/>
      <c r="D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x14ac:dyDescent="0.25">
      <c r="A113" s="2"/>
      <c r="B113" s="2"/>
      <c r="C113" s="2"/>
      <c r="D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x14ac:dyDescent="0.25">
      <c r="A114" s="2"/>
      <c r="B114" s="2"/>
      <c r="C114" s="2"/>
      <c r="D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x14ac:dyDescent="0.25">
      <c r="A115" s="2"/>
      <c r="B115" s="2"/>
      <c r="C115" s="2"/>
      <c r="D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x14ac:dyDescent="0.25">
      <c r="A116" s="2"/>
      <c r="B116" s="2"/>
      <c r="C116" s="2"/>
      <c r="D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x14ac:dyDescent="0.25">
      <c r="A117" s="2"/>
      <c r="B117" s="2"/>
      <c r="C117" s="2"/>
      <c r="D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35">
    <mergeCell ref="H8:I8"/>
    <mergeCell ref="C10:E10"/>
    <mergeCell ref="C11:E11"/>
    <mergeCell ref="C30:E30"/>
    <mergeCell ref="C58:E58"/>
    <mergeCell ref="C52:E52"/>
    <mergeCell ref="C53:E53"/>
    <mergeCell ref="C54:E54"/>
    <mergeCell ref="C47:E47"/>
    <mergeCell ref="C44:E44"/>
    <mergeCell ref="C45:E45"/>
    <mergeCell ref="C46:E46"/>
    <mergeCell ref="C49:E49"/>
    <mergeCell ref="C64:E64"/>
    <mergeCell ref="C62:E62"/>
    <mergeCell ref="D72:E72"/>
    <mergeCell ref="C73:E73"/>
    <mergeCell ref="C67:E67"/>
    <mergeCell ref="C68:E68"/>
    <mergeCell ref="C59:E59"/>
    <mergeCell ref="C43:E43"/>
    <mergeCell ref="C24:E24"/>
    <mergeCell ref="C63:E63"/>
    <mergeCell ref="C26:E26"/>
    <mergeCell ref="C29:E29"/>
    <mergeCell ref="C48:E48"/>
    <mergeCell ref="C37:E37"/>
    <mergeCell ref="C51:E51"/>
    <mergeCell ref="C28:E28"/>
    <mergeCell ref="C57:E57"/>
    <mergeCell ref="C32:E32"/>
    <mergeCell ref="C27:E27"/>
    <mergeCell ref="C55:E55"/>
    <mergeCell ref="C61:E61"/>
    <mergeCell ref="C25:E25"/>
  </mergeCells>
  <phoneticPr fontId="5" type="noConversion"/>
  <pageMargins left="0.7" right="0.7" top="0.78740157499999996" bottom="0.78740157499999996" header="0.3" footer="0.3"/>
  <pageSetup paperSize="8" scale="51" orientation="portrait" r:id="rId1"/>
  <headerFooter>
    <oddHeader>&amp;LBIBA - Bremer Institut für Produktion und Logistik GmbH
V0161/2026 "Stanz-Laser-Maschine sowie einer Blechbiegemaschine"&amp;C&amp;"-,Fett"&amp;K000000Anlage 2 - Leistungsverzeichnis Blechbiegemaschine&amp;RStand: 11.03.2026</oddHeader>
  </headerFooter>
  <colBreaks count="1" manualBreakCount="1">
    <brk id="10" max="2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Hörnschemeyer</dc:creator>
  <cp:lastModifiedBy>Kalinic, Karolina (Immobilien Bremen)</cp:lastModifiedBy>
  <cp:lastPrinted>2026-02-27T08:31:51Z</cp:lastPrinted>
  <dcterms:created xsi:type="dcterms:W3CDTF">2025-02-05T08:09:56Z</dcterms:created>
  <dcterms:modified xsi:type="dcterms:W3CDTF">2026-03-11T15:42:29Z</dcterms:modified>
</cp:coreProperties>
</file>